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hared\Financial Aid\Employee Resources\Loan Fee Calculators\"/>
    </mc:Choice>
  </mc:AlternateContent>
  <xr:revisionPtr revIDLastSave="0" documentId="13_ncr:1_{8C9A7AF9-908D-411F-904A-D343A3F1BECD}" xr6:coauthVersionLast="47" xr6:coauthVersionMax="47" xr10:uidLastSave="{00000000-0000-0000-0000-000000000000}"/>
  <workbookProtection workbookAlgorithmName="SHA-512" workbookHashValue="QVFGS15GmDskZXMJdAz712jg2ye0MIK7zeomtWsouo1PnXmKIUrgEYzTIK8WQU85+iyK5amDfgw7QzLHDHgM9A==" workbookSaltValue="mTQyn5QhFD1dezAoMjBEpQ==" workbookSpinCount="100000" lockStructure="1"/>
  <bookViews>
    <workbookView xWindow="28680" yWindow="4245" windowWidth="29040" windowHeight="15840" xr2:uid="{00000000-000D-0000-FFFF-FFFF00000000}"/>
  </bookViews>
  <sheets>
    <sheet name="Fed Loan Fee Calculator" sheetId="5" r:id="rId1"/>
  </sheets>
  <definedNames>
    <definedName name="_xlnm.Print_Area" localSheetId="0">'Fed Loan Fee Calculator'!$A$1:$B$25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5" l="1"/>
  <c r="A24" i="5" l="1"/>
  <c r="A25" i="5"/>
  <c r="B25" i="5"/>
  <c r="B24" i="5"/>
</calcChain>
</file>

<file path=xl/sharedStrings.xml><?xml version="1.0" encoding="utf-8"?>
<sst xmlns="http://schemas.openxmlformats.org/spreadsheetml/2006/main" count="18" uniqueCount="16">
  <si>
    <t>Options</t>
  </si>
  <si>
    <t>Federal Subsidized or Unsubsidized Loan</t>
  </si>
  <si>
    <t>Federal Parent PLUS Loan or Grad PLUS Loan</t>
  </si>
  <si>
    <t>I will borrow</t>
  </si>
  <si>
    <t>that will disburse</t>
  </si>
  <si>
    <t>Loan Fees</t>
  </si>
  <si>
    <t>sub/unsub fee</t>
  </si>
  <si>
    <t>PLUS fee</t>
  </si>
  <si>
    <t>Prior to 10/01/20</t>
  </si>
  <si>
    <t>1. What loan will you be borrowing?</t>
  </si>
  <si>
    <t>2. Calculate the amount</t>
  </si>
  <si>
    <t>Welcome to our Federal Loan Calculator!</t>
  </si>
  <si>
    <t>Question 3: Enter dollar amount</t>
  </si>
  <si>
    <t>Questions 1 &amp; 2: Select from drop down menu</t>
  </si>
  <si>
    <r>
      <t xml:space="preserve">Note: This calculates the loan fee prior to </t>
    </r>
    <r>
      <rPr>
        <u/>
        <sz val="14"/>
        <color theme="1"/>
        <rFont val="Calibri"/>
        <family val="2"/>
        <scheme val="minor"/>
      </rPr>
      <t>October 1, 2023</t>
    </r>
  </si>
  <si>
    <t>Prior to 10/01/23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</si>
</sst>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2" fillId="2" borderId="0" xfId="0" applyFont="1" applyFill="1"/>
    <xf numFmtId="0" fontId="1" fillId="2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hidden="1"/>
    </xf>
    <xf numFmtId="164" fontId="3" fillId="2" borderId="5" xfId="0" applyNumberFormat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997927</xdr:colOff>
      <xdr:row>1</xdr:row>
      <xdr:rowOff>47625</xdr:rowOff>
    </xdr:from>
    <xdr:to>
      <xdr:col>1</xdr:col>
      <xdr:colOff>1036027</xdr:colOff>
      <xdr:row>12</xdr:row>
      <xdr:rowOff>90284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361945-E270-4DD9-88CF-5275863D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7" y="285750"/>
          <a:ext cx="3076575" cy="2662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15" zoomScaleNormal="115" zoomScalePageLayoutView="130" workbookViewId="0">
      <selection activeCell="B19" sqref="B19"/>
    </sheetView>
  </sheetViews>
  <sheetFormatPr defaultRowHeight="18.75" x14ac:dyDescent="0.3"/>
  <cols>
    <col min="1" max="1" width="45.5703125" style="2" customWidth="1"/>
    <col min="2" max="2" width="31.85546875" style="2" customWidth="1"/>
    <col min="3" max="3" width="6.28515625" style="2" customWidth="1"/>
    <col min="4" max="5" width="9.140625" style="2"/>
    <col min="6" max="6" width="51.7109375" style="2" hidden="1" customWidth="1"/>
    <col min="7" max="7" width="21" style="2" hidden="1" customWidth="1"/>
    <col min="8" max="8" width="18.28515625" style="2" hidden="1" customWidth="1"/>
    <col min="9" max="9" width="21" style="2" bestFit="1" customWidth="1"/>
    <col min="10" max="16384" width="9.140625" style="2"/>
  </cols>
  <sheetData>
    <row r="1" spans="1:2" x14ac:dyDescent="0.3">
      <c r="A1" s="5"/>
      <c r="B1" s="5"/>
    </row>
    <row r="2" spans="1:2" x14ac:dyDescent="0.3">
      <c r="A2" s="5"/>
      <c r="B2" s="5"/>
    </row>
    <row r="3" spans="1:2" x14ac:dyDescent="0.3">
      <c r="A3" s="5"/>
      <c r="B3" s="5"/>
    </row>
    <row r="4" spans="1:2" x14ac:dyDescent="0.3">
      <c r="A4" s="5"/>
      <c r="B4" s="5"/>
    </row>
    <row r="5" spans="1:2" x14ac:dyDescent="0.3">
      <c r="A5" s="5"/>
      <c r="B5" s="5"/>
    </row>
    <row r="6" spans="1:2" x14ac:dyDescent="0.3">
      <c r="A6" s="5"/>
      <c r="B6" s="5"/>
    </row>
    <row r="7" spans="1:2" x14ac:dyDescent="0.3">
      <c r="A7" s="5"/>
      <c r="B7" s="5"/>
    </row>
    <row r="8" spans="1:2" x14ac:dyDescent="0.3">
      <c r="A8" s="5"/>
      <c r="B8" s="5"/>
    </row>
    <row r="9" spans="1:2" x14ac:dyDescent="0.3">
      <c r="A9" s="5"/>
      <c r="B9" s="5"/>
    </row>
    <row r="10" spans="1:2" x14ac:dyDescent="0.3">
      <c r="A10" s="5"/>
      <c r="B10" s="5"/>
    </row>
    <row r="11" spans="1:2" x14ac:dyDescent="0.3">
      <c r="A11" s="5"/>
      <c r="B11" s="5"/>
    </row>
    <row r="12" spans="1:2" x14ac:dyDescent="0.3">
      <c r="A12" s="5"/>
      <c r="B12" s="5"/>
    </row>
    <row r="13" spans="1:2" x14ac:dyDescent="0.3">
      <c r="A13" s="5"/>
      <c r="B13" s="5"/>
    </row>
    <row r="14" spans="1:2" x14ac:dyDescent="0.3">
      <c r="A14" s="17" t="s">
        <v>11</v>
      </c>
      <c r="B14" s="17"/>
    </row>
    <row r="15" spans="1:2" x14ac:dyDescent="0.3">
      <c r="A15" s="17" t="s">
        <v>13</v>
      </c>
      <c r="B15" s="17"/>
    </row>
    <row r="16" spans="1:2" x14ac:dyDescent="0.3">
      <c r="A16" s="17" t="s">
        <v>12</v>
      </c>
      <c r="B16" s="17"/>
    </row>
    <row r="17" spans="1:8" x14ac:dyDescent="0.3">
      <c r="A17" s="17" t="s">
        <v>14</v>
      </c>
      <c r="B17" s="17"/>
    </row>
    <row r="18" spans="1:8" x14ac:dyDescent="0.3">
      <c r="A18" s="1"/>
      <c r="B18" s="5"/>
    </row>
    <row r="19" spans="1:8" ht="37.5" x14ac:dyDescent="0.3">
      <c r="A19" s="6" t="s">
        <v>9</v>
      </c>
      <c r="B19" s="9" t="s">
        <v>1</v>
      </c>
      <c r="F19" s="2" t="s">
        <v>5</v>
      </c>
      <c r="G19" s="2" t="s">
        <v>15</v>
      </c>
      <c r="H19" s="2" t="s">
        <v>8</v>
      </c>
    </row>
    <row r="20" spans="1:8" x14ac:dyDescent="0.3">
      <c r="A20" s="7"/>
      <c r="B20" s="8"/>
      <c r="F20" s="2" t="s">
        <v>6</v>
      </c>
      <c r="G20" s="2">
        <v>1.057E-2</v>
      </c>
      <c r="H20" s="2">
        <v>1.059E-2</v>
      </c>
    </row>
    <row r="21" spans="1:8" x14ac:dyDescent="0.3">
      <c r="A21" s="6" t="s">
        <v>10</v>
      </c>
      <c r="B21" s="10" t="s">
        <v>3</v>
      </c>
      <c r="F21" s="2" t="s">
        <v>7</v>
      </c>
      <c r="G21" s="2">
        <v>4.2279999999999998E-2</v>
      </c>
      <c r="H21" s="2">
        <v>4.2360000000000002E-2</v>
      </c>
    </row>
    <row r="22" spans="1:8" x14ac:dyDescent="0.3">
      <c r="A22" s="7"/>
      <c r="B22" s="8"/>
    </row>
    <row r="23" spans="1:8" x14ac:dyDescent="0.3">
      <c r="A23" s="16" t="str">
        <f>IF($B$21="I will borrow","3. Amount Needed",IF($B$21="that will disburse","3. Amount Awarded","ERROR"))</f>
        <v>3. Amount Needed</v>
      </c>
      <c r="B23" s="11">
        <v>20000</v>
      </c>
    </row>
    <row r="24" spans="1:8" x14ac:dyDescent="0.3">
      <c r="A24" s="14" t="str">
        <f>IF($B$21="I will borrow","Add Loan Fee",IF($B$21="that will disburse","Subtract Loan Fee","ERROR"))</f>
        <v>Add Loan Fee</v>
      </c>
      <c r="B24" s="12">
        <f>IF(AND($A$24="Subtract Loan Fee",$B$19="Federal Subsidized or Unsubsidized Loan"),ROUNDDOWN($B$23*$G$20,0),IF(AND($A$24="Subtract Loan Fee",$B$19="Federal Parent PLUS Loan or Grad PLUS Loan"),ROUNDDOWN($B$23*$G$21,0),IF($A$24="Add Loan Fee",$B$25-$B$23,"ERROR")))</f>
        <v>213</v>
      </c>
      <c r="F24" s="2" t="s">
        <v>0</v>
      </c>
    </row>
    <row r="25" spans="1:8" ht="21" x14ac:dyDescent="0.35">
      <c r="A25" s="15" t="str">
        <f>IF($B$21="I will borrow","Amount To Request",IF($B$21="that will disburse","Amount That Will Disburse","ERROR"))</f>
        <v>Amount To Request</v>
      </c>
      <c r="B25" s="13">
        <f>IF(AND($A$24="Add Loan Fee",$B$19="Federal Subsidized or Unsubsidized Loan"),ROUNDDOWN($B$23/(1-$G$20),0),IF(AND($A$24="Add Loan Fee",$B$19="Federal Parent PLUS Loan or Grad PLUS Loan"),ROUNDDOWN($B$23/(1-$G$21),0),IF($A$24="Subtract Loan Fee",$B$23-$B$24,"ERROR")))</f>
        <v>20213</v>
      </c>
      <c r="F25" s="2" t="s">
        <v>1</v>
      </c>
    </row>
    <row r="26" spans="1:8" x14ac:dyDescent="0.3">
      <c r="F26" s="2" t="s">
        <v>2</v>
      </c>
    </row>
    <row r="27" spans="1:8" x14ac:dyDescent="0.3">
      <c r="F27" s="2" t="s">
        <v>3</v>
      </c>
    </row>
    <row r="28" spans="1:8" x14ac:dyDescent="0.3">
      <c r="F28" s="2" t="s">
        <v>4</v>
      </c>
    </row>
    <row r="40" spans="2:2" x14ac:dyDescent="0.3">
      <c r="B40" s="4"/>
    </row>
    <row r="41" spans="2:2" x14ac:dyDescent="0.3">
      <c r="B41" s="3"/>
    </row>
    <row r="42" spans="2:2" x14ac:dyDescent="0.3">
      <c r="B42" s="3"/>
    </row>
  </sheetData>
  <sheetProtection algorithmName="SHA-512" hashValue="bR/Y6OvvWWqHWdn9dTsC+AHHj/CooIfDrVrRK96zeJOHWQZ4OvIIF+MhTIOiWkTi3WWiNrWK6cGZ6XmlQRbMgQ==" saltValue="j7YC/Hakz+D4Uwux+A1Nig==" spinCount="100000" sheet="1" objects="1" scenarios="1"/>
  <mergeCells count="4">
    <mergeCell ref="A14:B14"/>
    <mergeCell ref="A15:B15"/>
    <mergeCell ref="A17:B17"/>
    <mergeCell ref="A16:B16"/>
  </mergeCells>
  <dataValidations xWindow="690" yWindow="785" count="4">
    <dataValidation type="list" allowBlank="1" showInputMessage="1" showErrorMessage="1" sqref="B38" xr:uid="{00000000-0002-0000-0000-000000000000}">
      <formula1>$A$5:$A$6</formula1>
    </dataValidation>
    <dataValidation type="list" allowBlank="1" showInputMessage="1" showErrorMessage="1" sqref="B36" xr:uid="{00000000-0002-0000-0000-000001000000}">
      <formula1>$A$2:$A$3</formula1>
    </dataValidation>
    <dataValidation type="list" allowBlank="1" showInputMessage="1" showErrorMessage="1" promptTitle="Select Loan Type" prompt="Click dropdown arrow on right side of cell" sqref="B19" xr:uid="{00000000-0002-0000-0000-000002000000}">
      <formula1>$F$25:$F$26</formula1>
    </dataValidation>
    <dataValidation type="list" allowBlank="1" showInputMessage="1" showErrorMessage="1" promptTitle="Calculation Type" prompt="Click dropdown arrow on right side of cell" sqref="B21" xr:uid="{00000000-0002-0000-0000-000003000000}">
      <formula1>$F$27:$F$28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 Loan Fee Calculator</vt:lpstr>
      <vt:lpstr>'Fed Loan Fee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Severin, Benjamin M</dc:creator>
  <cp:lastModifiedBy>Severin, Benjamin M</cp:lastModifiedBy>
  <cp:lastPrinted>2020-06-12T13:31:37Z</cp:lastPrinted>
  <dcterms:created xsi:type="dcterms:W3CDTF">2019-08-21T15:16:00Z</dcterms:created>
  <dcterms:modified xsi:type="dcterms:W3CDTF">2022-05-24T19:25:02Z</dcterms:modified>
</cp:coreProperties>
</file>